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Nowy folder\Biała Podlaska - pakiet 2 Wzór umowy\Chełm - pakiet 3\załączniki do umowy\"/>
    </mc:Choice>
  </mc:AlternateContent>
  <xr:revisionPtr revIDLastSave="0" documentId="13_ncr:1_{508A1E7D-03B2-40EE-963D-7FA0E5097B26}" xr6:coauthVersionLast="47" xr6:coauthVersionMax="47" xr10:uidLastSave="{00000000-0000-0000-0000-000000000000}"/>
  <bookViews>
    <workbookView xWindow="2790" yWindow="990" windowWidth="26010" windowHeight="1461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I13" i="1"/>
  <c r="E13" i="1"/>
  <c r="H13" i="1" s="1"/>
  <c r="C11" i="1"/>
  <c r="F11" i="1"/>
  <c r="I10" i="1"/>
  <c r="E10" i="1"/>
  <c r="H10" i="1" s="1"/>
  <c r="I9" i="1"/>
  <c r="E9" i="1"/>
  <c r="H9" i="1" s="1"/>
  <c r="I8" i="1"/>
  <c r="E8" i="1"/>
  <c r="H8" i="1" s="1"/>
  <c r="I7" i="1"/>
  <c r="E7" i="1"/>
  <c r="H7" i="1" s="1"/>
  <c r="I6" i="1"/>
  <c r="E6" i="1"/>
  <c r="H6" i="1" s="1"/>
  <c r="I5" i="1"/>
  <c r="E5" i="1"/>
  <c r="H5" i="1" s="1"/>
  <c r="E15" i="1"/>
  <c r="H15" i="1" s="1"/>
  <c r="I15" i="1"/>
  <c r="H11" i="1" l="1"/>
  <c r="I11" i="1"/>
  <c r="E11" i="1"/>
</calcChain>
</file>

<file path=xl/sharedStrings.xml><?xml version="1.0" encoding="utf-8"?>
<sst xmlns="http://schemas.openxmlformats.org/spreadsheetml/2006/main" count="57" uniqueCount="42">
  <si>
    <t>powierzchnia       w m 2</t>
  </si>
  <si>
    <t>1.</t>
  </si>
  <si>
    <t>3.</t>
  </si>
  <si>
    <t>4.</t>
  </si>
  <si>
    <t>5.</t>
  </si>
  <si>
    <t>6.</t>
  </si>
  <si>
    <t>Rodzaj powierzchni</t>
  </si>
  <si>
    <t>Cena jednostkowa
netto za 1m2/ miesięc</t>
  </si>
  <si>
    <t>Łączna kwota miesięczna brutto</t>
  </si>
  <si>
    <t>Ilość 
miesięcy trwania umowy</t>
  </si>
  <si>
    <t>Maksymalna wartość 
netto usługi</t>
  </si>
  <si>
    <t>Maksymalna wartość 
brutto usługi</t>
  </si>
  <si>
    <t>Częstotliwość sprzątania</t>
  </si>
  <si>
    <t>Łącznie bez okien</t>
  </si>
  <si>
    <t>Mycie okien - 2 x rok</t>
  </si>
  <si>
    <t>Ilość 
mycia w czasie trwania umowy</t>
  </si>
  <si>
    <t>2.</t>
  </si>
  <si>
    <t>Zał. nr 2 do umowy…..</t>
  </si>
  <si>
    <t>Formularz cenowy  na świadczenie kompleksowych usług w zakresie sprzątania i utrzymania w czystości obiektu usytuowanego 
w Chełmie przy ul. Reformackiej 24 A</t>
  </si>
  <si>
    <t>Pomieszczenia biurowe</t>
  </si>
  <si>
    <t xml:space="preserve">Pomieszczenia sanitarne,  kuchenne, szatnie oraz ciągi komunikacyjne (w tym wind osobowych i towarowych) </t>
  </si>
  <si>
    <t xml:space="preserve">Pomieszczenie siłowni </t>
  </si>
  <si>
    <t>Sala odpraw (konferencyjna)</t>
  </si>
  <si>
    <t xml:space="preserve">Pomieszczenia magazynowe, serwerownie </t>
  </si>
  <si>
    <t>Pomieszczenia garaży</t>
  </si>
  <si>
    <t>Lp.</t>
  </si>
  <si>
    <t xml:space="preserve">Łączna kwota miesięczna netto (kolumna 3x4) </t>
  </si>
  <si>
    <t>7.</t>
  </si>
  <si>
    <t>Teren zewnętrzny</t>
  </si>
  <si>
    <t>powierzchnia       w m 2 (jednostronna)</t>
  </si>
  <si>
    <t xml:space="preserve">Łączna kwota miesięczna netto za jednokrotne mycie 
 (kolumna 3x4) </t>
  </si>
  <si>
    <t xml:space="preserve">Łączna kwota miesięczna netto za jednokrotne mycie </t>
  </si>
  <si>
    <t xml:space="preserve">Cena jednostkowa
netto za 1m2/ obustronne mycie </t>
  </si>
  <si>
    <t>codziennie - m.in. zamiatanie i utrzymanie
w czystości terenu zewn.- zgodnie z zakresem 
z zał. nr 1</t>
  </si>
  <si>
    <t>I.</t>
  </si>
  <si>
    <t>2 x tydzień - zgodnie
z zakresem z zał. nr 1</t>
  </si>
  <si>
    <t>codziennie - m.in. zamiatanie, odkurzanie, mycie podłóg  - zgodnie
 z zakresem z zał. nr 1</t>
  </si>
  <si>
    <t>1 x miesiąc - m.in. zamiatanie, odkurzanie, mycie podłóg  - zgodnie
z zakresem z zał. nr 1</t>
  </si>
  <si>
    <t>1 x miesiąc - m.in. zamiatanie, odkurzanie, mycie podłóg  - zgodnie 
z zakresem z zał. nr 1</t>
  </si>
  <si>
    <t>2 x rok (miesiąc kwiecień 
i październik)</t>
  </si>
  <si>
    <t>8.</t>
  </si>
  <si>
    <t>Łącznie (poz. I,7-8)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</si>
</sst>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1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39">
    <xf numFmtId="0" fontId="0" fillId="0" borderId="0" xfId="0"/>
    <xf numFmtId="0" fontId="5" fillId="0" borderId="2" xfId="0" applyFont="1" applyBorder="1" applyAlignment="1">
      <alignment wrapText="1"/>
    </xf>
    <xf numFmtId="0" fontId="6" fillId="0" borderId="0" xfId="0" applyFont="1"/>
    <xf numFmtId="0" fontId="8" fillId="6" borderId="2" xfId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left" vertical="center" wrapText="1"/>
    </xf>
    <xf numFmtId="4" fontId="10" fillId="0" borderId="2" xfId="1" applyNumberFormat="1" applyFont="1" applyBorder="1" applyAlignment="1">
      <alignment horizontal="center" vertical="center"/>
    </xf>
    <xf numFmtId="4" fontId="9" fillId="0" borderId="2" xfId="2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4" fontId="9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7" fillId="3" borderId="2" xfId="1" applyNumberFormat="1" applyFont="1" applyFill="1" applyBorder="1" applyAlignment="1">
      <alignment horizontal="center"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2" fontId="7" fillId="4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Border="1" applyAlignment="1" applyProtection="1">
      <alignment horizontal="center" vertical="center" wrapText="1"/>
      <protection locked="0"/>
    </xf>
    <xf numFmtId="0" fontId="9" fillId="7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vertical="center" wrapText="1"/>
    </xf>
    <xf numFmtId="4" fontId="7" fillId="4" borderId="2" xfId="1" applyNumberFormat="1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left" vertical="center" wrapText="1"/>
    </xf>
    <xf numFmtId="4" fontId="8" fillId="4" borderId="2" xfId="1" applyNumberFormat="1" applyFont="1" applyFill="1" applyBorder="1" applyAlignment="1">
      <alignment horizontal="center" vertical="center"/>
    </xf>
    <xf numFmtId="4" fontId="7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9" fillId="8" borderId="2" xfId="1" applyNumberFormat="1" applyFont="1" applyFill="1" applyBorder="1" applyAlignment="1">
      <alignment horizontal="center" vertical="center" wrapText="1"/>
    </xf>
    <xf numFmtId="0" fontId="5" fillId="9" borderId="2" xfId="0" applyFont="1" applyFill="1" applyBorder="1"/>
    <xf numFmtId="4" fontId="7" fillId="0" borderId="2" xfId="1" applyNumberFormat="1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horizontal="center" vertical="center"/>
    </xf>
    <xf numFmtId="4" fontId="7" fillId="0" borderId="2" xfId="2" applyNumberFormat="1" applyFont="1" applyBorder="1" applyAlignment="1" applyProtection="1">
      <alignment horizontal="center" vertical="center" wrapText="1"/>
      <protection locked="0"/>
    </xf>
    <xf numFmtId="2" fontId="7" fillId="0" borderId="2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8" borderId="2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topLeftCell="A10" workbookViewId="0">
      <selection activeCell="I11" sqref="I11"/>
    </sheetView>
  </sheetViews>
  <sheetFormatPr defaultRowHeight="15"/>
  <cols>
    <col min="2" max="2" width="19.5703125" customWidth="1"/>
    <col min="3" max="3" width="14.140625" customWidth="1"/>
    <col min="4" max="4" width="15.5703125" customWidth="1"/>
    <col min="5" max="5" width="16.85546875" customWidth="1"/>
    <col min="6" max="6" width="14.140625" customWidth="1"/>
    <col min="7" max="7" width="13.5703125" customWidth="1"/>
    <col min="8" max="8" width="19.140625" customWidth="1"/>
    <col min="9" max="9" width="15.5703125" customWidth="1"/>
    <col min="10" max="10" width="23.140625" customWidth="1"/>
  </cols>
  <sheetData>
    <row r="1" spans="1:10">
      <c r="A1" s="2"/>
      <c r="B1" s="2"/>
      <c r="C1" s="2"/>
      <c r="D1" s="2"/>
      <c r="E1" s="2"/>
      <c r="F1" s="2"/>
      <c r="G1" s="2"/>
      <c r="H1" s="2"/>
      <c r="I1" s="35" t="s">
        <v>17</v>
      </c>
      <c r="J1" s="35"/>
    </row>
    <row r="2" spans="1:10" ht="34.5" customHeight="1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2"/>
    </row>
    <row r="3" spans="1:10" ht="38.25">
      <c r="A3" s="36" t="s">
        <v>6</v>
      </c>
      <c r="B3" s="36"/>
      <c r="C3" s="3" t="s">
        <v>0</v>
      </c>
      <c r="D3" s="4" t="s">
        <v>7</v>
      </c>
      <c r="E3" s="4" t="s">
        <v>26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</row>
    <row r="4" spans="1:10">
      <c r="A4" s="22" t="s">
        <v>25</v>
      </c>
      <c r="B4" s="22">
        <v>2</v>
      </c>
      <c r="C4" s="23">
        <v>3</v>
      </c>
      <c r="D4" s="22">
        <v>4</v>
      </c>
      <c r="E4" s="22">
        <v>5</v>
      </c>
      <c r="F4" s="23">
        <v>6</v>
      </c>
      <c r="G4" s="22">
        <v>7</v>
      </c>
      <c r="H4" s="22">
        <v>8</v>
      </c>
      <c r="I4" s="23">
        <v>9</v>
      </c>
      <c r="J4" s="22">
        <v>10</v>
      </c>
    </row>
    <row r="5" spans="1:10" ht="26.25">
      <c r="A5" s="7" t="s">
        <v>1</v>
      </c>
      <c r="B5" s="5" t="s">
        <v>19</v>
      </c>
      <c r="C5" s="6">
        <v>272.05</v>
      </c>
      <c r="D5" s="7"/>
      <c r="E5" s="7">
        <f t="shared" ref="E5:E10" si="0">C5*D5</f>
        <v>0</v>
      </c>
      <c r="F5" s="7"/>
      <c r="G5" s="8">
        <v>36</v>
      </c>
      <c r="H5" s="9">
        <f t="shared" ref="H5:H10" si="1">E5*G5</f>
        <v>0</v>
      </c>
      <c r="I5" s="21">
        <f t="shared" ref="I5:I10" si="2">F5*G5</f>
        <v>0</v>
      </c>
      <c r="J5" s="1" t="s">
        <v>35</v>
      </c>
    </row>
    <row r="6" spans="1:10" ht="75.75" customHeight="1">
      <c r="A6" s="7" t="s">
        <v>16</v>
      </c>
      <c r="B6" s="10" t="s">
        <v>20</v>
      </c>
      <c r="C6" s="11">
        <v>238.33</v>
      </c>
      <c r="D6" s="12"/>
      <c r="E6" s="7">
        <f t="shared" si="0"/>
        <v>0</v>
      </c>
      <c r="F6" s="7"/>
      <c r="G6" s="8">
        <v>36</v>
      </c>
      <c r="H6" s="9">
        <f t="shared" si="1"/>
        <v>0</v>
      </c>
      <c r="I6" s="21">
        <f t="shared" si="2"/>
        <v>0</v>
      </c>
      <c r="J6" s="1" t="s">
        <v>36</v>
      </c>
    </row>
    <row r="7" spans="1:10" ht="78" customHeight="1">
      <c r="A7" s="7" t="s">
        <v>2</v>
      </c>
      <c r="B7" s="15" t="s">
        <v>21</v>
      </c>
      <c r="C7" s="16">
        <v>41.95</v>
      </c>
      <c r="D7" s="17"/>
      <c r="E7" s="19">
        <f t="shared" si="0"/>
        <v>0</v>
      </c>
      <c r="F7" s="7"/>
      <c r="G7" s="8">
        <v>36</v>
      </c>
      <c r="H7" s="9">
        <f t="shared" si="1"/>
        <v>0</v>
      </c>
      <c r="I7" s="21">
        <f t="shared" si="2"/>
        <v>0</v>
      </c>
      <c r="J7" s="1" t="s">
        <v>36</v>
      </c>
    </row>
    <row r="8" spans="1:10" ht="63.75" customHeight="1">
      <c r="A8" s="7" t="s">
        <v>3</v>
      </c>
      <c r="B8" s="13" t="s">
        <v>22</v>
      </c>
      <c r="C8" s="6">
        <v>33.99</v>
      </c>
      <c r="D8" s="14"/>
      <c r="E8" s="7">
        <f t="shared" si="0"/>
        <v>0</v>
      </c>
      <c r="F8" s="7"/>
      <c r="G8" s="8">
        <v>36</v>
      </c>
      <c r="H8" s="9">
        <f t="shared" si="1"/>
        <v>0</v>
      </c>
      <c r="I8" s="21">
        <f t="shared" si="2"/>
        <v>0</v>
      </c>
      <c r="J8" s="1" t="s">
        <v>36</v>
      </c>
    </row>
    <row r="9" spans="1:10" ht="63.75" customHeight="1">
      <c r="A9" s="7" t="s">
        <v>4</v>
      </c>
      <c r="B9" s="10" t="s">
        <v>23</v>
      </c>
      <c r="C9" s="7">
        <v>70.52</v>
      </c>
      <c r="D9" s="12"/>
      <c r="E9" s="7">
        <f t="shared" si="0"/>
        <v>0</v>
      </c>
      <c r="F9" s="7"/>
      <c r="G9" s="8">
        <v>36</v>
      </c>
      <c r="H9" s="9">
        <f t="shared" si="1"/>
        <v>0</v>
      </c>
      <c r="I9" s="21">
        <f t="shared" si="2"/>
        <v>0</v>
      </c>
      <c r="J9" s="1" t="s">
        <v>37</v>
      </c>
    </row>
    <row r="10" spans="1:10" ht="63.75" customHeight="1">
      <c r="A10" s="7" t="s">
        <v>5</v>
      </c>
      <c r="B10" s="10" t="s">
        <v>24</v>
      </c>
      <c r="C10" s="7">
        <v>119.6</v>
      </c>
      <c r="D10" s="12"/>
      <c r="E10" s="7">
        <f t="shared" si="0"/>
        <v>0</v>
      </c>
      <c r="F10" s="7"/>
      <c r="G10" s="8">
        <v>36</v>
      </c>
      <c r="H10" s="9">
        <f t="shared" si="1"/>
        <v>0</v>
      </c>
      <c r="I10" s="21">
        <f t="shared" si="2"/>
        <v>0</v>
      </c>
      <c r="J10" s="1" t="s">
        <v>38</v>
      </c>
    </row>
    <row r="11" spans="1:10" ht="63.75" customHeight="1">
      <c r="A11" s="18" t="s">
        <v>34</v>
      </c>
      <c r="B11" s="24" t="s">
        <v>13</v>
      </c>
      <c r="C11" s="18">
        <f>SUM(C5:C10)</f>
        <v>776.44</v>
      </c>
      <c r="D11" s="18"/>
      <c r="E11" s="18">
        <f>SUM(E5:E10)</f>
        <v>0</v>
      </c>
      <c r="F11" s="18">
        <f>SUM(F5:F10)</f>
        <v>0</v>
      </c>
      <c r="G11" s="18"/>
      <c r="H11" s="18">
        <f>SUM(H5:H10)</f>
        <v>0</v>
      </c>
      <c r="I11" s="18">
        <f>SUM(I5:I10)</f>
        <v>0</v>
      </c>
      <c r="J11" s="18"/>
    </row>
    <row r="12" spans="1:10" ht="63.75" customHeight="1">
      <c r="A12" s="36" t="s">
        <v>6</v>
      </c>
      <c r="B12" s="36"/>
      <c r="C12" s="3" t="s">
        <v>0</v>
      </c>
      <c r="D12" s="4" t="s">
        <v>7</v>
      </c>
      <c r="E12" s="4" t="s">
        <v>26</v>
      </c>
      <c r="F12" s="4" t="s">
        <v>8</v>
      </c>
      <c r="G12" s="4" t="s">
        <v>9</v>
      </c>
      <c r="H12" s="4" t="s">
        <v>10</v>
      </c>
      <c r="I12" s="4" t="s">
        <v>11</v>
      </c>
      <c r="J12" s="4" t="s">
        <v>12</v>
      </c>
    </row>
    <row r="13" spans="1:10" ht="63.75" customHeight="1">
      <c r="A13" s="25" t="s">
        <v>27</v>
      </c>
      <c r="B13" s="26" t="s">
        <v>28</v>
      </c>
      <c r="C13" s="27">
        <v>1700</v>
      </c>
      <c r="D13" s="28"/>
      <c r="E13" s="9">
        <f t="shared" ref="E13" si="3">C13*D13</f>
        <v>0</v>
      </c>
      <c r="F13" s="9"/>
      <c r="G13" s="20">
        <v>36</v>
      </c>
      <c r="H13" s="9">
        <f t="shared" ref="H13" si="4">E13*G13</f>
        <v>0</v>
      </c>
      <c r="I13" s="21">
        <f t="shared" ref="I13" si="5">F13*G13</f>
        <v>0</v>
      </c>
      <c r="J13" s="1" t="s">
        <v>33</v>
      </c>
    </row>
    <row r="14" spans="1:10" ht="63.75">
      <c r="A14" s="36" t="s">
        <v>6</v>
      </c>
      <c r="B14" s="36"/>
      <c r="C14" s="3" t="s">
        <v>29</v>
      </c>
      <c r="D14" s="4" t="s">
        <v>32</v>
      </c>
      <c r="E14" s="4" t="s">
        <v>30</v>
      </c>
      <c r="F14" s="4" t="s">
        <v>31</v>
      </c>
      <c r="G14" s="4" t="s">
        <v>15</v>
      </c>
      <c r="H14" s="4" t="s">
        <v>10</v>
      </c>
      <c r="I14" s="4" t="s">
        <v>11</v>
      </c>
      <c r="J14" s="4" t="s">
        <v>12</v>
      </c>
    </row>
    <row r="15" spans="1:10" ht="26.25">
      <c r="A15" s="9" t="s">
        <v>40</v>
      </c>
      <c r="B15" s="31" t="s">
        <v>14</v>
      </c>
      <c r="C15" s="32">
        <v>143.63999999999999</v>
      </c>
      <c r="D15" s="33"/>
      <c r="E15" s="9">
        <f t="shared" ref="E15" si="6">C15*D15</f>
        <v>0</v>
      </c>
      <c r="F15" s="9"/>
      <c r="G15" s="34">
        <v>6</v>
      </c>
      <c r="H15" s="9">
        <f t="shared" ref="H15" si="7">E15*G15</f>
        <v>0</v>
      </c>
      <c r="I15" s="21">
        <f t="shared" ref="I15" si="8">F15*G15</f>
        <v>0</v>
      </c>
      <c r="J15" s="1" t="s">
        <v>39</v>
      </c>
    </row>
    <row r="16" spans="1:10">
      <c r="A16" s="38" t="s">
        <v>41</v>
      </c>
      <c r="B16" s="38"/>
      <c r="C16" s="29"/>
      <c r="D16" s="29"/>
      <c r="E16" s="29"/>
      <c r="F16" s="29"/>
      <c r="G16" s="29"/>
      <c r="H16" s="29">
        <f>H11+H13+H15</f>
        <v>0</v>
      </c>
      <c r="I16" s="29">
        <f>I11+I13+I15</f>
        <v>0</v>
      </c>
      <c r="J16" s="30"/>
    </row>
  </sheetData>
  <mergeCells count="6">
    <mergeCell ref="I1:J1"/>
    <mergeCell ref="A3:B3"/>
    <mergeCell ref="A2:I2"/>
    <mergeCell ref="A16:B16"/>
    <mergeCell ref="A14:B14"/>
    <mergeCell ref="A12:B12"/>
  </mergeCells>
  <phoneticPr fontId="3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2025-12-16T11:08:57Z</cp:lastPrinted>
  <dcterms:created xsi:type="dcterms:W3CDTF">2015-06-05T18:19:34Z</dcterms:created>
  <dcterms:modified xsi:type="dcterms:W3CDTF">2025-12-16T11:08:59Z</dcterms:modified>
</cp:coreProperties>
</file>